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9410953\Desktop\"/>
    </mc:Choice>
  </mc:AlternateContent>
  <xr:revisionPtr revIDLastSave="0" documentId="13_ncr:1_{F3DE4F2D-FC2A-4734-88D1-38537E50E0D8}" xr6:coauthVersionLast="47" xr6:coauthVersionMax="47" xr10:uidLastSave="{00000000-0000-0000-0000-000000000000}"/>
  <bookViews>
    <workbookView xWindow="-28920" yWindow="-120" windowWidth="29040" windowHeight="15840" tabRatio="818" xr2:uid="{00000000-000D-0000-FFFF-FFFF00000000}"/>
  </bookViews>
  <sheets>
    <sheet name="工事費内訳書" sheetId="59" r:id="rId1"/>
  </sheets>
  <definedNames>
    <definedName name="_xlnm.Print_Area" localSheetId="0">工事費内訳書!$A$1:$G$51</definedName>
    <definedName name="_xlnm.Print_Titles" localSheetId="0">工事費内訳書!$9:$9</definedName>
    <definedName name="_xlnm.Print_Titles">#REF!</definedName>
    <definedName name="工事価格総計" localSheetId="0">工事費内訳書!#REF!</definedName>
    <definedName name="工事番号">#REF!</definedName>
    <definedName name="工事名" localSheetId="0">工事費内訳書!$B$8</definedName>
    <definedName name="項目001">#REF!</definedName>
    <definedName name="項目002">#REF!</definedName>
    <definedName name="項目003">#REF!</definedName>
    <definedName name="内訳書工事価格" localSheetId="0">工事費内訳書!$G$51</definedName>
    <definedName name="内訳書工事価格総計" localSheetId="0">工事費内訳書!#REF!</definedName>
    <definedName name="内訳書工事価格総計">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工事費内訳書!$I$51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59" l="1"/>
  <c r="G14" i="59" s="1"/>
  <c r="G13" i="59" s="1"/>
  <c r="G12" i="59" s="1"/>
  <c r="G11" i="59" s="1"/>
  <c r="G10" i="59" s="1"/>
  <c r="G50" i="59" s="1"/>
  <c r="G51" i="59" s="1"/>
  <c r="G28" i="59"/>
  <c r="G32" i="59"/>
  <c r="G31" i="59" s="1"/>
  <c r="G30" i="59" s="1"/>
  <c r="G45" i="59"/>
  <c r="G44" i="59" s="1"/>
  <c r="G43" i="59" s="1"/>
  <c r="G42" i="59" s="1"/>
  <c r="G40" i="59" s="1"/>
  <c r="G39" i="59" s="1"/>
  <c r="G47" i="59"/>
</calcChain>
</file>

<file path=xl/sharedStrings.xml><?xml version="1.0" encoding="utf-8"?>
<sst xmlns="http://schemas.openxmlformats.org/spreadsheetml/2006/main" count="97" uniqueCount="60">
  <si>
    <t>住　　　　所</t>
  </si>
  <si>
    <t>商号又は名称</t>
  </si>
  <si>
    <t>代 表 者 名</t>
  </si>
  <si>
    <t>工事費内訳書</t>
  </si>
  <si>
    <t>工 事 名</t>
  </si>
  <si>
    <t>Ｒ６三林　地すべり　三好市和田　山腹工事（担い手確保型）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</si>
  <si>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</si>
  <si>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</si>
  <si>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</si>
  <si>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</si>
  <si>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</si>
  <si>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</si>
  <si>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</si>
  <si>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</si>
  <si>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</si>
  <si>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直接工事費(諸経費対象)
_x000D_</t>
  </si>
  <si>
    <t>地すべり防止
_x000D_</t>
  </si>
  <si>
    <t>抑止工
_x000D_</t>
  </si>
  <si>
    <t>アンカー工
_x000D_No.４</t>
  </si>
  <si>
    <t>削孔（アンカー）
_x000D_有り(ｽｷｯﾄﾞ型),115mm,ﾚｷ質土</t>
  </si>
  <si>
    <t>ｍ</t>
  </si>
  <si>
    <t>削孔（アンカー）
_x000D_有り(ｽｷｯﾄﾞ型),115mm,軟岩</t>
  </si>
  <si>
    <t>鋼材加工・組立・挿入・緊張・定着等（アンカー）
_x000D_二重防食,PC鋼線より線(工場組立),-,400≦f＜1300kN,有り</t>
  </si>
  <si>
    <t>本</t>
  </si>
  <si>
    <t>グラウト注入打設
_x000D_</t>
  </si>
  <si>
    <t>m3</t>
  </si>
  <si>
    <t>アンカー工資材
_x000D_設計荷重460kN/本 定着250.0kN/本</t>
  </si>
  <si>
    <t>受圧板設置工
_x000D_許容荷重470kN</t>
  </si>
  <si>
    <t>基</t>
  </si>
  <si>
    <t>モルタル吹付工
_x000D_t=10cm</t>
  </si>
  <si>
    <t>㎡</t>
  </si>
  <si>
    <t>植生マット工
_x000D_肥料袋付・人工張芝付(二重ﾈｯﾄ)</t>
  </si>
  <si>
    <t>ざぶとん枠
_x000D_組立・据付工　タイプ１</t>
  </si>
  <si>
    <t>ざぶとん枠
_x000D_組立・据付工　タイプ６</t>
  </si>
  <si>
    <t>ざぶとん枠
_x000D_組立・据付工　タイプ７</t>
  </si>
  <si>
    <t>ざぶとん枠
_x000D_組立・据付工　タイプ１０</t>
  </si>
  <si>
    <t>土工
_x000D_</t>
  </si>
  <si>
    <t>掘削
_x000D_ﾚｷ質土</t>
  </si>
  <si>
    <t>仮設工
_x000D_</t>
  </si>
  <si>
    <t>ケーブルクレーン架設･撤去
_x000D_</t>
  </si>
  <si>
    <t>ウインチベース架設・撤去
_x000D_</t>
  </si>
  <si>
    <t>アンカー架設・撤去
_x000D_</t>
  </si>
  <si>
    <t>足場
_x000D_</t>
  </si>
  <si>
    <t>空m3</t>
  </si>
  <si>
    <t>ボーリングマシン移設
_x000D_</t>
  </si>
  <si>
    <t>回</t>
  </si>
  <si>
    <t>排水管　φ150
_x000D_</t>
  </si>
  <si>
    <t>間接工事費
_x000D_</t>
  </si>
  <si>
    <t>共通仮設費
_x000D_</t>
  </si>
  <si>
    <t>共通仮設費（率計上）
_x000D_</t>
  </si>
  <si>
    <t>運搬費
_x000D_</t>
  </si>
  <si>
    <t>機械運搬
_x000D_</t>
  </si>
  <si>
    <t>土工機械解体・組立
_x000D_最大部品重量　3t未満</t>
  </si>
  <si>
    <t>台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</si>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</sst>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35">
    <xf numFmtId="0" fontId="0" fillId="0" borderId="0" xfId="0"/>
    <xf numFmtId="0" fontId="0" fillId="0" borderId="0" xfId="0" applyProtection="1"/>
    <xf numFmtId="0" fontId="1" fillId="0" borderId="0" xfId="1" applyFont="1" applyProtection="1"/>
    <xf numFmtId="176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0" fontId="2" fillId="0" borderId="0" xfId="2" applyProtection="1">
      <alignment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7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7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8" xfId="1" applyNumberFormat="1" applyFont="1" applyBorder="1" applyAlignment="1" applyProtection="1">
      <alignment horizontal="right"/>
    </xf>
    <xf numFmtId="177" fontId="1" fillId="0" borderId="0" xfId="1" applyNumberFormat="1" applyFont="1" applyAlignment="1" applyProtection="1">
      <alignment horizontal="center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0" xfId="1" applyNumberFormat="1" applyFont="1" applyAlignment="1" applyProtection="1">
      <alignment horizontal="left" vertical="center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Alignment="1" applyProtection="1">
      <alignment horizontal="center" vertical="top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53"/>
  <sheetViews>
    <sheetView showGridLines="0" tabSelected="1" topLeftCell="A38" zoomScaleNormal="100" zoomScaleSheetLayoutView="100" workbookViewId="0">
      <selection activeCell="G16" sqref="G16"/>
    </sheetView>
  </sheetViews>
  <sheetFormatPr defaultColWidth="9" defaultRowHeight="13.5" x14ac:dyDescent="0.1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 x14ac:dyDescent="0.15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 x14ac:dyDescent="0.15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15">
      <c r="A3" s="2"/>
      <c r="B3" s="2"/>
      <c r="C3" s="2"/>
      <c r="D3" s="2"/>
      <c r="E3" s="5" t="s">
        <v>0</v>
      </c>
      <c r="F3" s="30"/>
      <c r="G3" s="30"/>
      <c r="H3" s="2"/>
      <c r="I3" s="2"/>
      <c r="J3" s="2"/>
    </row>
    <row r="4" spans="1:10" ht="11.25" customHeight="1" x14ac:dyDescent="0.15">
      <c r="A4" s="2"/>
      <c r="B4" s="2"/>
      <c r="C4" s="2"/>
      <c r="D4" s="2"/>
      <c r="E4" s="5" t="s">
        <v>1</v>
      </c>
      <c r="F4" s="30"/>
      <c r="G4" s="30"/>
      <c r="H4" s="2"/>
      <c r="I4" s="2"/>
      <c r="J4" s="2"/>
    </row>
    <row r="5" spans="1:10" ht="11.25" customHeight="1" x14ac:dyDescent="0.15">
      <c r="A5" s="2"/>
      <c r="B5" s="2"/>
      <c r="C5" s="2"/>
      <c r="D5" s="2"/>
      <c r="E5" s="5" t="s">
        <v>2</v>
      </c>
      <c r="F5" s="30"/>
      <c r="G5" s="30"/>
      <c r="H5" s="2"/>
      <c r="I5" s="2"/>
      <c r="J5" s="2"/>
    </row>
    <row r="6" spans="1:10" ht="11.2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 x14ac:dyDescent="0.15">
      <c r="A7" s="31" t="s">
        <v>3</v>
      </c>
      <c r="B7" s="31"/>
      <c r="C7" s="31"/>
      <c r="D7" s="31"/>
      <c r="E7" s="31"/>
      <c r="F7" s="31"/>
      <c r="G7" s="31"/>
      <c r="H7" s="2"/>
      <c r="I7" s="2"/>
      <c r="J7" s="2"/>
    </row>
    <row r="8" spans="1:10" ht="11.25" customHeight="1" x14ac:dyDescent="0.15">
      <c r="A8" s="4" t="s">
        <v>4</v>
      </c>
      <c r="B8" s="26" t="s">
        <v>5</v>
      </c>
      <c r="C8" s="26"/>
      <c r="D8" s="26"/>
      <c r="E8" s="26"/>
      <c r="F8" s="26"/>
      <c r="G8" s="26"/>
      <c r="H8" s="2"/>
      <c r="I8" s="2"/>
      <c r="J8" s="2"/>
    </row>
    <row r="9" spans="1:10" ht="11.25" customHeight="1" x14ac:dyDescent="0.15">
      <c r="A9" s="27" t="s">
        <v>6</v>
      </c>
      <c r="B9" s="28"/>
      <c r="C9" s="28"/>
      <c r="D9" s="29"/>
      <c r="E9" s="7" t="s">
        <v>7</v>
      </c>
      <c r="F9" s="7" t="s">
        <v>8</v>
      </c>
      <c r="G9" s="8" t="s">
        <v>9</v>
      </c>
      <c r="H9" s="2"/>
      <c r="I9" s="9" t="s">
        <v>10</v>
      </c>
      <c r="J9" s="9" t="s">
        <v>11</v>
      </c>
    </row>
    <row r="10" spans="1:10" ht="42" customHeight="1" x14ac:dyDescent="0.15">
      <c r="A10" s="32" t="s">
        <v>12</v>
      </c>
      <c r="B10" s="33"/>
      <c r="C10" s="33"/>
      <c r="D10" s="34"/>
      <c r="E10" s="10" t="s">
        <v>13</v>
      </c>
      <c r="F10" s="11">
        <v>1</v>
      </c>
      <c r="G10" s="12">
        <f>+G11+G39</f>
        <v>0</v>
      </c>
      <c r="H10" s="13"/>
      <c r="I10" s="14">
        <v>1</v>
      </c>
      <c r="J10" s="14"/>
    </row>
    <row r="11" spans="1:10" ht="42" customHeight="1" x14ac:dyDescent="0.15">
      <c r="A11" s="32" t="s">
        <v>14</v>
      </c>
      <c r="B11" s="33"/>
      <c r="C11" s="33"/>
      <c r="D11" s="34"/>
      <c r="E11" s="10" t="s">
        <v>13</v>
      </c>
      <c r="F11" s="11">
        <v>1</v>
      </c>
      <c r="G11" s="12">
        <f>+G12</f>
        <v>0</v>
      </c>
      <c r="H11" s="13"/>
      <c r="I11" s="14">
        <v>2</v>
      </c>
      <c r="J11" s="14">
        <v>20</v>
      </c>
    </row>
    <row r="12" spans="1:10" ht="42" customHeight="1" x14ac:dyDescent="0.15">
      <c r="A12" s="32" t="s">
        <v>15</v>
      </c>
      <c r="B12" s="33"/>
      <c r="C12" s="33"/>
      <c r="D12" s="34"/>
      <c r="E12" s="10" t="s">
        <v>13</v>
      </c>
      <c r="F12" s="11">
        <v>1</v>
      </c>
      <c r="G12" s="12">
        <f>+G13+G30</f>
        <v>0</v>
      </c>
      <c r="H12" s="13"/>
      <c r="I12" s="14">
        <v>3</v>
      </c>
      <c r="J12" s="14">
        <v>1</v>
      </c>
    </row>
    <row r="13" spans="1:10" ht="42" customHeight="1" x14ac:dyDescent="0.15">
      <c r="A13" s="15"/>
      <c r="B13" s="33" t="s">
        <v>16</v>
      </c>
      <c r="C13" s="33"/>
      <c r="D13" s="34"/>
      <c r="E13" s="10" t="s">
        <v>13</v>
      </c>
      <c r="F13" s="11">
        <v>1</v>
      </c>
      <c r="G13" s="12">
        <f>+G14</f>
        <v>0</v>
      </c>
      <c r="H13" s="13"/>
      <c r="I13" s="14">
        <v>4</v>
      </c>
      <c r="J13" s="14">
        <v>2</v>
      </c>
    </row>
    <row r="14" spans="1:10" ht="42" customHeight="1" x14ac:dyDescent="0.15">
      <c r="A14" s="15"/>
      <c r="B14" s="16"/>
      <c r="C14" s="33" t="s">
        <v>17</v>
      </c>
      <c r="D14" s="34"/>
      <c r="E14" s="10" t="s">
        <v>13</v>
      </c>
      <c r="F14" s="11">
        <v>1</v>
      </c>
      <c r="G14" s="12">
        <f>+G15+G28</f>
        <v>0</v>
      </c>
      <c r="H14" s="13"/>
      <c r="I14" s="14">
        <v>5</v>
      </c>
      <c r="J14" s="14">
        <v>3</v>
      </c>
    </row>
    <row r="15" spans="1:10" ht="42" customHeight="1" x14ac:dyDescent="0.15">
      <c r="A15" s="15"/>
      <c r="B15" s="16"/>
      <c r="C15" s="16"/>
      <c r="D15" s="17" t="s">
        <v>18</v>
      </c>
      <c r="E15" s="10" t="s">
        <v>13</v>
      </c>
      <c r="F15" s="11">
        <v>1</v>
      </c>
      <c r="G15" s="12">
        <f>+G16+G17+G18+G19+G20+G21+G22+G23+G24+G25+G26+G27</f>
        <v>0</v>
      </c>
      <c r="H15" s="13"/>
      <c r="I15" s="14">
        <v>6</v>
      </c>
      <c r="J15" s="14">
        <v>4</v>
      </c>
    </row>
    <row r="16" spans="1:10" ht="42" customHeight="1" x14ac:dyDescent="0.15">
      <c r="A16" s="15"/>
      <c r="B16" s="16"/>
      <c r="C16" s="16"/>
      <c r="D16" s="17" t="s">
        <v>19</v>
      </c>
      <c r="E16" s="10" t="s">
        <v>20</v>
      </c>
      <c r="F16" s="11">
        <v>192.3</v>
      </c>
      <c r="G16" s="18"/>
      <c r="H16" s="13"/>
      <c r="I16" s="14">
        <v>7</v>
      </c>
      <c r="J16" s="14">
        <v>4</v>
      </c>
    </row>
    <row r="17" spans="1:10" ht="42" customHeight="1" x14ac:dyDescent="0.15">
      <c r="A17" s="15"/>
      <c r="B17" s="16"/>
      <c r="C17" s="16"/>
      <c r="D17" s="17" t="s">
        <v>21</v>
      </c>
      <c r="E17" s="10" t="s">
        <v>20</v>
      </c>
      <c r="F17" s="11">
        <v>102.6</v>
      </c>
      <c r="G17" s="18"/>
      <c r="H17" s="13"/>
      <c r="I17" s="14">
        <v>8</v>
      </c>
      <c r="J17" s="14">
        <v>4</v>
      </c>
    </row>
    <row r="18" spans="1:10" ht="42" customHeight="1" x14ac:dyDescent="0.15">
      <c r="A18" s="15"/>
      <c r="B18" s="16"/>
      <c r="C18" s="16"/>
      <c r="D18" s="17" t="s">
        <v>22</v>
      </c>
      <c r="E18" s="10" t="s">
        <v>23</v>
      </c>
      <c r="F18" s="11">
        <v>13</v>
      </c>
      <c r="G18" s="18"/>
      <c r="H18" s="13"/>
      <c r="I18" s="14">
        <v>9</v>
      </c>
      <c r="J18" s="14">
        <v>4</v>
      </c>
    </row>
    <row r="19" spans="1:10" ht="42" customHeight="1" x14ac:dyDescent="0.15">
      <c r="A19" s="15"/>
      <c r="B19" s="16"/>
      <c r="C19" s="16"/>
      <c r="D19" s="17" t="s">
        <v>24</v>
      </c>
      <c r="E19" s="10" t="s">
        <v>25</v>
      </c>
      <c r="F19" s="11">
        <v>9.9</v>
      </c>
      <c r="G19" s="18"/>
      <c r="H19" s="13"/>
      <c r="I19" s="14">
        <v>10</v>
      </c>
      <c r="J19" s="14">
        <v>4</v>
      </c>
    </row>
    <row r="20" spans="1:10" ht="42" customHeight="1" x14ac:dyDescent="0.15">
      <c r="A20" s="15"/>
      <c r="B20" s="16"/>
      <c r="C20" s="16"/>
      <c r="D20" s="17" t="s">
        <v>26</v>
      </c>
      <c r="E20" s="10" t="s">
        <v>13</v>
      </c>
      <c r="F20" s="11">
        <v>1</v>
      </c>
      <c r="G20" s="18"/>
      <c r="H20" s="13"/>
      <c r="I20" s="14">
        <v>11</v>
      </c>
      <c r="J20" s="14">
        <v>4</v>
      </c>
    </row>
    <row r="21" spans="1:10" ht="42" customHeight="1" x14ac:dyDescent="0.15">
      <c r="A21" s="15"/>
      <c r="B21" s="16"/>
      <c r="C21" s="16"/>
      <c r="D21" s="17" t="s">
        <v>27</v>
      </c>
      <c r="E21" s="10" t="s">
        <v>28</v>
      </c>
      <c r="F21" s="11">
        <v>13</v>
      </c>
      <c r="G21" s="18"/>
      <c r="H21" s="13"/>
      <c r="I21" s="14">
        <v>12</v>
      </c>
      <c r="J21" s="14">
        <v>4</v>
      </c>
    </row>
    <row r="22" spans="1:10" ht="42" customHeight="1" x14ac:dyDescent="0.15">
      <c r="A22" s="15"/>
      <c r="B22" s="16"/>
      <c r="C22" s="16"/>
      <c r="D22" s="17" t="s">
        <v>29</v>
      </c>
      <c r="E22" s="10" t="s">
        <v>30</v>
      </c>
      <c r="F22" s="11">
        <v>75.099999999999994</v>
      </c>
      <c r="G22" s="18"/>
      <c r="H22" s="13"/>
      <c r="I22" s="14">
        <v>13</v>
      </c>
      <c r="J22" s="14">
        <v>4</v>
      </c>
    </row>
    <row r="23" spans="1:10" ht="42" customHeight="1" x14ac:dyDescent="0.15">
      <c r="A23" s="15"/>
      <c r="B23" s="16"/>
      <c r="C23" s="16"/>
      <c r="D23" s="17" t="s">
        <v>31</v>
      </c>
      <c r="E23" s="10" t="s">
        <v>30</v>
      </c>
      <c r="F23" s="11">
        <v>59.9</v>
      </c>
      <c r="G23" s="18"/>
      <c r="H23" s="13"/>
      <c r="I23" s="14">
        <v>14</v>
      </c>
      <c r="J23" s="14">
        <v>4</v>
      </c>
    </row>
    <row r="24" spans="1:10" ht="42" customHeight="1" x14ac:dyDescent="0.15">
      <c r="A24" s="15"/>
      <c r="B24" s="16"/>
      <c r="C24" s="16"/>
      <c r="D24" s="17" t="s">
        <v>32</v>
      </c>
      <c r="E24" s="10" t="s">
        <v>28</v>
      </c>
      <c r="F24" s="11">
        <v>3</v>
      </c>
      <c r="G24" s="18"/>
      <c r="H24" s="13"/>
      <c r="I24" s="14">
        <v>15</v>
      </c>
      <c r="J24" s="14">
        <v>4</v>
      </c>
    </row>
    <row r="25" spans="1:10" ht="42" customHeight="1" x14ac:dyDescent="0.15">
      <c r="A25" s="15"/>
      <c r="B25" s="16"/>
      <c r="C25" s="16"/>
      <c r="D25" s="17" t="s">
        <v>33</v>
      </c>
      <c r="E25" s="10" t="s">
        <v>28</v>
      </c>
      <c r="F25" s="11">
        <v>4</v>
      </c>
      <c r="G25" s="18"/>
      <c r="H25" s="13"/>
      <c r="I25" s="14">
        <v>16</v>
      </c>
      <c r="J25" s="14">
        <v>4</v>
      </c>
    </row>
    <row r="26" spans="1:10" ht="42" customHeight="1" x14ac:dyDescent="0.15">
      <c r="A26" s="15"/>
      <c r="B26" s="16"/>
      <c r="C26" s="16"/>
      <c r="D26" s="17" t="s">
        <v>34</v>
      </c>
      <c r="E26" s="10" t="s">
        <v>28</v>
      </c>
      <c r="F26" s="11">
        <v>5</v>
      </c>
      <c r="G26" s="18"/>
      <c r="H26" s="13"/>
      <c r="I26" s="14">
        <v>17</v>
      </c>
      <c r="J26" s="14">
        <v>4</v>
      </c>
    </row>
    <row r="27" spans="1:10" ht="42" customHeight="1" x14ac:dyDescent="0.15">
      <c r="A27" s="15"/>
      <c r="B27" s="16"/>
      <c r="C27" s="16"/>
      <c r="D27" s="17" t="s">
        <v>35</v>
      </c>
      <c r="E27" s="10" t="s">
        <v>28</v>
      </c>
      <c r="F27" s="11">
        <v>1</v>
      </c>
      <c r="G27" s="18"/>
      <c r="H27" s="13"/>
      <c r="I27" s="14">
        <v>18</v>
      </c>
      <c r="J27" s="14">
        <v>4</v>
      </c>
    </row>
    <row r="28" spans="1:10" ht="42" customHeight="1" x14ac:dyDescent="0.15">
      <c r="A28" s="15"/>
      <c r="B28" s="16"/>
      <c r="C28" s="16"/>
      <c r="D28" s="17" t="s">
        <v>36</v>
      </c>
      <c r="E28" s="10" t="s">
        <v>13</v>
      </c>
      <c r="F28" s="11">
        <v>1</v>
      </c>
      <c r="G28" s="12">
        <f>+G29</f>
        <v>0</v>
      </c>
      <c r="H28" s="13"/>
      <c r="I28" s="14">
        <v>19</v>
      </c>
      <c r="J28" s="14">
        <v>4</v>
      </c>
    </row>
    <row r="29" spans="1:10" ht="42" customHeight="1" x14ac:dyDescent="0.15">
      <c r="A29" s="15"/>
      <c r="B29" s="16"/>
      <c r="C29" s="16"/>
      <c r="D29" s="17" t="s">
        <v>37</v>
      </c>
      <c r="E29" s="10" t="s">
        <v>25</v>
      </c>
      <c r="F29" s="11">
        <v>140</v>
      </c>
      <c r="G29" s="18"/>
      <c r="H29" s="13"/>
      <c r="I29" s="14">
        <v>20</v>
      </c>
      <c r="J29" s="14">
        <v>4</v>
      </c>
    </row>
    <row r="30" spans="1:10" ht="42" customHeight="1" x14ac:dyDescent="0.15">
      <c r="A30" s="15"/>
      <c r="B30" s="33" t="s">
        <v>38</v>
      </c>
      <c r="C30" s="33"/>
      <c r="D30" s="34"/>
      <c r="E30" s="10" t="s">
        <v>13</v>
      </c>
      <c r="F30" s="11">
        <v>1</v>
      </c>
      <c r="G30" s="12">
        <f>+G31</f>
        <v>0</v>
      </c>
      <c r="H30" s="13"/>
      <c r="I30" s="14">
        <v>21</v>
      </c>
      <c r="J30" s="14">
        <v>2</v>
      </c>
    </row>
    <row r="31" spans="1:10" ht="42" customHeight="1" x14ac:dyDescent="0.15">
      <c r="A31" s="15"/>
      <c r="B31" s="16"/>
      <c r="C31" s="33" t="s">
        <v>38</v>
      </c>
      <c r="D31" s="34"/>
      <c r="E31" s="10" t="s">
        <v>13</v>
      </c>
      <c r="F31" s="11">
        <v>1</v>
      </c>
      <c r="G31" s="12">
        <f>+G32</f>
        <v>0</v>
      </c>
      <c r="H31" s="13"/>
      <c r="I31" s="14">
        <v>22</v>
      </c>
      <c r="J31" s="14">
        <v>3</v>
      </c>
    </row>
    <row r="32" spans="1:10" ht="42" customHeight="1" x14ac:dyDescent="0.15">
      <c r="A32" s="15"/>
      <c r="B32" s="16"/>
      <c r="C32" s="16"/>
      <c r="D32" s="17" t="s">
        <v>38</v>
      </c>
      <c r="E32" s="10" t="s">
        <v>13</v>
      </c>
      <c r="F32" s="11">
        <v>1</v>
      </c>
      <c r="G32" s="12">
        <f>+G33+G34+G35+G36+G37+G38</f>
        <v>0</v>
      </c>
      <c r="H32" s="13"/>
      <c r="I32" s="14">
        <v>23</v>
      </c>
      <c r="J32" s="14">
        <v>4</v>
      </c>
    </row>
    <row r="33" spans="1:10" ht="42" customHeight="1" x14ac:dyDescent="0.15">
      <c r="A33" s="15"/>
      <c r="B33" s="16"/>
      <c r="C33" s="16"/>
      <c r="D33" s="17" t="s">
        <v>39</v>
      </c>
      <c r="E33" s="10" t="s">
        <v>28</v>
      </c>
      <c r="F33" s="11">
        <v>1</v>
      </c>
      <c r="G33" s="18"/>
      <c r="H33" s="13"/>
      <c r="I33" s="14">
        <v>24</v>
      </c>
      <c r="J33" s="14">
        <v>4</v>
      </c>
    </row>
    <row r="34" spans="1:10" ht="42" customHeight="1" x14ac:dyDescent="0.15">
      <c r="A34" s="15"/>
      <c r="B34" s="16"/>
      <c r="C34" s="16"/>
      <c r="D34" s="17" t="s">
        <v>40</v>
      </c>
      <c r="E34" s="10" t="s">
        <v>28</v>
      </c>
      <c r="F34" s="11">
        <v>1</v>
      </c>
      <c r="G34" s="18"/>
      <c r="H34" s="13"/>
      <c r="I34" s="14">
        <v>25</v>
      </c>
      <c r="J34" s="14">
        <v>4</v>
      </c>
    </row>
    <row r="35" spans="1:10" ht="42" customHeight="1" x14ac:dyDescent="0.15">
      <c r="A35" s="15"/>
      <c r="B35" s="16"/>
      <c r="C35" s="16"/>
      <c r="D35" s="17" t="s">
        <v>41</v>
      </c>
      <c r="E35" s="10" t="s">
        <v>28</v>
      </c>
      <c r="F35" s="11">
        <v>2</v>
      </c>
      <c r="G35" s="18"/>
      <c r="H35" s="13"/>
      <c r="I35" s="14">
        <v>26</v>
      </c>
      <c r="J35" s="14">
        <v>4</v>
      </c>
    </row>
    <row r="36" spans="1:10" ht="42" customHeight="1" x14ac:dyDescent="0.15">
      <c r="A36" s="15"/>
      <c r="B36" s="16"/>
      <c r="C36" s="16"/>
      <c r="D36" s="17" t="s">
        <v>42</v>
      </c>
      <c r="E36" s="10" t="s">
        <v>43</v>
      </c>
      <c r="F36" s="11">
        <v>83</v>
      </c>
      <c r="G36" s="18"/>
      <c r="H36" s="13"/>
      <c r="I36" s="14">
        <v>27</v>
      </c>
      <c r="J36" s="14">
        <v>4</v>
      </c>
    </row>
    <row r="37" spans="1:10" ht="42" customHeight="1" x14ac:dyDescent="0.15">
      <c r="A37" s="15"/>
      <c r="B37" s="16"/>
      <c r="C37" s="16"/>
      <c r="D37" s="17" t="s">
        <v>44</v>
      </c>
      <c r="E37" s="10" t="s">
        <v>45</v>
      </c>
      <c r="F37" s="11">
        <v>1</v>
      </c>
      <c r="G37" s="18"/>
      <c r="H37" s="13"/>
      <c r="I37" s="14">
        <v>28</v>
      </c>
      <c r="J37" s="14">
        <v>4</v>
      </c>
    </row>
    <row r="38" spans="1:10" ht="42" customHeight="1" x14ac:dyDescent="0.15">
      <c r="A38" s="15"/>
      <c r="B38" s="16"/>
      <c r="C38" s="16"/>
      <c r="D38" s="17" t="s">
        <v>46</v>
      </c>
      <c r="E38" s="10" t="s">
        <v>20</v>
      </c>
      <c r="F38" s="11">
        <v>16</v>
      </c>
      <c r="G38" s="18"/>
      <c r="H38" s="13"/>
      <c r="I38" s="14">
        <v>29</v>
      </c>
      <c r="J38" s="14">
        <v>4</v>
      </c>
    </row>
    <row r="39" spans="1:10" ht="42" customHeight="1" x14ac:dyDescent="0.15">
      <c r="A39" s="32" t="s">
        <v>47</v>
      </c>
      <c r="B39" s="33"/>
      <c r="C39" s="33"/>
      <c r="D39" s="34"/>
      <c r="E39" s="10" t="s">
        <v>13</v>
      </c>
      <c r="F39" s="11">
        <v>1</v>
      </c>
      <c r="G39" s="12">
        <f>+G40+G47</f>
        <v>0</v>
      </c>
      <c r="H39" s="13"/>
      <c r="I39" s="14">
        <v>30</v>
      </c>
      <c r="J39" s="14"/>
    </row>
    <row r="40" spans="1:10" ht="42" customHeight="1" x14ac:dyDescent="0.15">
      <c r="A40" s="32" t="s">
        <v>48</v>
      </c>
      <c r="B40" s="33"/>
      <c r="C40" s="33"/>
      <c r="D40" s="34"/>
      <c r="E40" s="10" t="s">
        <v>13</v>
      </c>
      <c r="F40" s="11">
        <v>1</v>
      </c>
      <c r="G40" s="12">
        <f>+G41+G42</f>
        <v>0</v>
      </c>
      <c r="H40" s="13"/>
      <c r="I40" s="14">
        <v>31</v>
      </c>
      <c r="J40" s="14">
        <v>200</v>
      </c>
    </row>
    <row r="41" spans="1:10" ht="42" customHeight="1" x14ac:dyDescent="0.15">
      <c r="A41" s="32" t="s">
        <v>49</v>
      </c>
      <c r="B41" s="33"/>
      <c r="C41" s="33"/>
      <c r="D41" s="34"/>
      <c r="E41" s="10" t="s">
        <v>13</v>
      </c>
      <c r="F41" s="11">
        <v>1</v>
      </c>
      <c r="G41" s="18"/>
      <c r="H41" s="13"/>
      <c r="I41" s="14">
        <v>32</v>
      </c>
      <c r="J41" s="14"/>
    </row>
    <row r="42" spans="1:10" ht="42" customHeight="1" x14ac:dyDescent="0.15">
      <c r="A42" s="32" t="s">
        <v>50</v>
      </c>
      <c r="B42" s="33"/>
      <c r="C42" s="33"/>
      <c r="D42" s="34"/>
      <c r="E42" s="10" t="s">
        <v>13</v>
      </c>
      <c r="F42" s="11">
        <v>1</v>
      </c>
      <c r="G42" s="12">
        <f>+G43</f>
        <v>0</v>
      </c>
      <c r="H42" s="13"/>
      <c r="I42" s="14">
        <v>33</v>
      </c>
      <c r="J42" s="14">
        <v>1</v>
      </c>
    </row>
    <row r="43" spans="1:10" ht="42" customHeight="1" x14ac:dyDescent="0.15">
      <c r="A43" s="15"/>
      <c r="B43" s="33" t="s">
        <v>50</v>
      </c>
      <c r="C43" s="33"/>
      <c r="D43" s="34"/>
      <c r="E43" s="10" t="s">
        <v>13</v>
      </c>
      <c r="F43" s="11">
        <v>1</v>
      </c>
      <c r="G43" s="12">
        <f>+G44</f>
        <v>0</v>
      </c>
      <c r="H43" s="13"/>
      <c r="I43" s="14">
        <v>34</v>
      </c>
      <c r="J43" s="14">
        <v>2</v>
      </c>
    </row>
    <row r="44" spans="1:10" ht="42" customHeight="1" x14ac:dyDescent="0.15">
      <c r="A44" s="15"/>
      <c r="B44" s="16"/>
      <c r="C44" s="33" t="s">
        <v>50</v>
      </c>
      <c r="D44" s="34"/>
      <c r="E44" s="10" t="s">
        <v>13</v>
      </c>
      <c r="F44" s="11">
        <v>1</v>
      </c>
      <c r="G44" s="12">
        <f>+G45</f>
        <v>0</v>
      </c>
      <c r="H44" s="13"/>
      <c r="I44" s="14">
        <v>35</v>
      </c>
      <c r="J44" s="14">
        <v>3</v>
      </c>
    </row>
    <row r="45" spans="1:10" ht="42" customHeight="1" x14ac:dyDescent="0.15">
      <c r="A45" s="15"/>
      <c r="B45" s="16"/>
      <c r="C45" s="16"/>
      <c r="D45" s="17" t="s">
        <v>51</v>
      </c>
      <c r="E45" s="10" t="s">
        <v>13</v>
      </c>
      <c r="F45" s="11">
        <v>1</v>
      </c>
      <c r="G45" s="12">
        <f>+G46</f>
        <v>0</v>
      </c>
      <c r="H45" s="13"/>
      <c r="I45" s="14">
        <v>36</v>
      </c>
      <c r="J45" s="14">
        <v>4</v>
      </c>
    </row>
    <row r="46" spans="1:10" ht="42" customHeight="1" x14ac:dyDescent="0.15">
      <c r="A46" s="15"/>
      <c r="B46" s="16"/>
      <c r="C46" s="16"/>
      <c r="D46" s="17" t="s">
        <v>52</v>
      </c>
      <c r="E46" s="10" t="s">
        <v>53</v>
      </c>
      <c r="F46" s="11">
        <v>2</v>
      </c>
      <c r="G46" s="18"/>
      <c r="H46" s="13"/>
      <c r="I46" s="14">
        <v>37</v>
      </c>
      <c r="J46" s="14">
        <v>4</v>
      </c>
    </row>
    <row r="47" spans="1:10" ht="42" customHeight="1" x14ac:dyDescent="0.15">
      <c r="A47" s="32" t="s">
        <v>54</v>
      </c>
      <c r="B47" s="33"/>
      <c r="C47" s="33"/>
      <c r="D47" s="34"/>
      <c r="E47" s="10" t="s">
        <v>13</v>
      </c>
      <c r="F47" s="11">
        <v>1</v>
      </c>
      <c r="G47" s="12">
        <f>+G48</f>
        <v>0</v>
      </c>
      <c r="H47" s="13"/>
      <c r="I47" s="14">
        <v>38</v>
      </c>
      <c r="J47" s="14">
        <v>210</v>
      </c>
    </row>
    <row r="48" spans="1:10" ht="42" customHeight="1" x14ac:dyDescent="0.15">
      <c r="A48" s="32" t="s">
        <v>55</v>
      </c>
      <c r="B48" s="33"/>
      <c r="C48" s="33"/>
      <c r="D48" s="34"/>
      <c r="E48" s="10" t="s">
        <v>13</v>
      </c>
      <c r="F48" s="11">
        <v>1</v>
      </c>
      <c r="G48" s="18"/>
      <c r="H48" s="13"/>
      <c r="I48" s="14">
        <v>39</v>
      </c>
      <c r="J48" s="14"/>
    </row>
    <row r="49" spans="1:10" ht="42" customHeight="1" x14ac:dyDescent="0.15">
      <c r="A49" s="32" t="s">
        <v>56</v>
      </c>
      <c r="B49" s="33"/>
      <c r="C49" s="33"/>
      <c r="D49" s="34"/>
      <c r="E49" s="10" t="s">
        <v>13</v>
      </c>
      <c r="F49" s="11">
        <v>1</v>
      </c>
      <c r="G49" s="18"/>
      <c r="H49" s="13"/>
      <c r="I49" s="14">
        <v>40</v>
      </c>
      <c r="J49" s="14">
        <v>220</v>
      </c>
    </row>
    <row r="50" spans="1:10" ht="42" customHeight="1" x14ac:dyDescent="0.15">
      <c r="A50" s="32" t="s">
        <v>57</v>
      </c>
      <c r="B50" s="33"/>
      <c r="C50" s="33"/>
      <c r="D50" s="34"/>
      <c r="E50" s="10" t="s">
        <v>13</v>
      </c>
      <c r="F50" s="11">
        <v>1</v>
      </c>
      <c r="G50" s="12">
        <f>+G10+G49</f>
        <v>0</v>
      </c>
      <c r="H50" s="13"/>
      <c r="I50" s="14">
        <v>41</v>
      </c>
      <c r="J50" s="14">
        <v>30</v>
      </c>
    </row>
    <row r="51" spans="1:10" ht="42" customHeight="1" x14ac:dyDescent="0.15">
      <c r="A51" s="23" t="s">
        <v>58</v>
      </c>
      <c r="B51" s="24"/>
      <c r="C51" s="24"/>
      <c r="D51" s="25"/>
      <c r="E51" s="19" t="s">
        <v>59</v>
      </c>
      <c r="F51" s="20" t="s">
        <v>59</v>
      </c>
      <c r="G51" s="21">
        <f>G50</f>
        <v>0</v>
      </c>
      <c r="I51" s="22">
        <v>42</v>
      </c>
      <c r="J51" s="22">
        <v>90</v>
      </c>
    </row>
    <row r="52" spans="1:10" ht="42" customHeight="1" x14ac:dyDescent="0.15"/>
    <row r="53" spans="1:10" ht="42" customHeight="1" x14ac:dyDescent="0.15"/>
  </sheetData>
  <sheetProtection algorithmName="SHA-512" hashValue="6JOhvZGmefYbU2opLuabMIND+BtgFp9oXZveuFjeIv11ZNv6oFUFoqX0l+wcaXeCxz/Kps7GI90SVHCB4YZX6Q==" saltValue="TsLiD/7UWbXv5Wo0B9xfUcTyiVNTv4G0Qeymt8WypYjGc4DHhmLKpLCeSXt7u45WRDiIesGhfY1s2uTBTRwMYw==" spinCount="100000" sheet="1" objects="1" scenarios="1"/>
  <mergeCells count="24">
    <mergeCell ref="A48:D48"/>
    <mergeCell ref="A49:D49"/>
    <mergeCell ref="A50:D50"/>
    <mergeCell ref="A41:D41"/>
    <mergeCell ref="A42:D42"/>
    <mergeCell ref="B43:D43"/>
    <mergeCell ref="C44:D44"/>
    <mergeCell ref="A47:D47"/>
    <mergeCell ref="A51:D51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B30:D30"/>
    <mergeCell ref="C31:D31"/>
    <mergeCell ref="A39:D39"/>
    <mergeCell ref="A40:D40"/>
  </mergeCells>
  <phoneticPr fontId="7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taka_yoshida</dc:creator>
  <cp:lastModifiedBy>fujimaru yukinori</cp:lastModifiedBy>
  <cp:lastPrinted>2020-10-12T05:07:54Z</cp:lastPrinted>
  <dcterms:created xsi:type="dcterms:W3CDTF">2014-01-09T08:55:00Z</dcterms:created>
  <dcterms:modified xsi:type="dcterms:W3CDTF">2024-10-06T23:44:51Z</dcterms:modified>
</cp:coreProperties>
</file>